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员工休息室" sheetId="1" r:id="rId1"/>
    <sheet name="健身房" sheetId="2" r:id="rId2"/>
    <sheet name="Sheet1" sheetId="3" r:id="rId3"/>
  </sheets>
  <calcPr calcId="125725"/>
</workbook>
</file>

<file path=xl/calcChain.xml><?xml version="1.0" encoding="utf-8"?>
<calcChain xmlns="http://schemas.openxmlformats.org/spreadsheetml/2006/main">
  <c r="D5" i="2"/>
  <c r="D4"/>
  <c r="D14" i="1"/>
  <c r="D13"/>
  <c r="D12"/>
  <c r="D11"/>
  <c r="D6"/>
</calcChain>
</file>

<file path=xl/sharedStrings.xml><?xml version="1.0" encoding="utf-8"?>
<sst xmlns="http://schemas.openxmlformats.org/spreadsheetml/2006/main" count="71" uniqueCount="47">
  <si>
    <t>序号</t>
  </si>
  <si>
    <t>项目</t>
  </si>
  <si>
    <t>单位</t>
  </si>
  <si>
    <t>工程量</t>
  </si>
  <si>
    <t>单价</t>
  </si>
  <si>
    <t>金额</t>
  </si>
  <si>
    <t>备注</t>
  </si>
  <si>
    <t>私语区沙发及茶几</t>
  </si>
  <si>
    <t>套</t>
  </si>
  <si>
    <t>定制PU皮沙发及茶几</t>
  </si>
  <si>
    <t>观影区沙发（600*600沙发）</t>
  </si>
  <si>
    <t>定制PU皮沙发</t>
  </si>
  <si>
    <t>阅读区桌椅组合</t>
  </si>
  <si>
    <t>木加布桌椅组合</t>
  </si>
  <si>
    <t>玻璃文化墙</t>
  </si>
  <si>
    <r>
      <rPr>
        <sz val="11"/>
        <color theme="1"/>
        <rFont val="宋体"/>
        <charset val="134"/>
        <scheme val="minor"/>
      </rPr>
      <t>m</t>
    </r>
    <r>
      <rPr>
        <vertAlign val="superscript"/>
        <sz val="11"/>
        <color theme="1"/>
        <rFont val="宋体"/>
        <charset val="134"/>
        <scheme val="minor"/>
      </rPr>
      <t>2</t>
    </r>
  </si>
  <si>
    <t>设计写真壁画</t>
  </si>
  <si>
    <t>照片墙制作</t>
  </si>
  <si>
    <t>组合相框制作</t>
  </si>
  <si>
    <t>影片告知栏（700*1100）</t>
  </si>
  <si>
    <t>块</t>
  </si>
  <si>
    <t>亚克力面板写真画面</t>
  </si>
  <si>
    <t>名人名言（700*1100）</t>
  </si>
  <si>
    <t>读书感悟</t>
  </si>
  <si>
    <t>观影区拼块地毯</t>
  </si>
  <si>
    <t>600*600拼块地毯</t>
  </si>
  <si>
    <t>窗帘（全遮光窗帘）</t>
  </si>
  <si>
    <t>全遮光窗帘布</t>
  </si>
  <si>
    <t>窗纱</t>
  </si>
  <si>
    <t>窗帘轨道</t>
  </si>
  <si>
    <t>m</t>
  </si>
  <si>
    <t>静音轨道</t>
  </si>
  <si>
    <t>墙面展板拆除及墙面修复</t>
  </si>
  <si>
    <t>项</t>
  </si>
  <si>
    <t>健身器材拆装</t>
  </si>
  <si>
    <t>人工费用</t>
  </si>
  <si>
    <t>墙面银镜制安</t>
  </si>
  <si>
    <t>墙面银镜安装</t>
  </si>
  <si>
    <t>窗帘（半遮光窗帘）</t>
  </si>
  <si>
    <t>半遮光窗帘布</t>
  </si>
  <si>
    <t>赣州市中心血站员工休息区项目清单</t>
    <phoneticPr fontId="6" type="noConversion"/>
  </si>
  <si>
    <r>
      <t>m</t>
    </r>
    <r>
      <rPr>
        <vertAlign val="superscript"/>
        <sz val="10"/>
        <color theme="1"/>
        <rFont val="宋体"/>
        <family val="3"/>
        <charset val="134"/>
        <scheme val="minor"/>
      </rPr>
      <t>2</t>
    </r>
  </si>
  <si>
    <t>赣州市中心血站健身房项目清单</t>
    <phoneticPr fontId="12" type="noConversion"/>
  </si>
  <si>
    <t xml:space="preserve"> </t>
    <phoneticPr fontId="12" type="noConversion"/>
  </si>
  <si>
    <t>地面塑胶地板修补粘贴</t>
    <phoneticPr fontId="12" type="noConversion"/>
  </si>
  <si>
    <t>合计（含税）</t>
    <phoneticPr fontId="12" type="noConversion"/>
  </si>
  <si>
    <t>合计（含税）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</si>
</sst>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vertAlign val="superscript"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14" sqref="D14"/>
    </sheetView>
  </sheetViews>
  <sheetFormatPr defaultColWidth="9" defaultRowHeight="13.5"/>
  <cols>
    <col min="1" max="1" width="5.375" style="9" customWidth="1"/>
    <col min="2" max="2" width="21.125" style="9" customWidth="1"/>
    <col min="3" max="3" width="5.25" style="9" customWidth="1"/>
    <col min="4" max="5" width="8" style="10" customWidth="1"/>
    <col min="6" max="6" width="9.375" style="10" customWidth="1"/>
    <col min="7" max="7" width="30.75" style="11" customWidth="1"/>
  </cols>
  <sheetData>
    <row r="1" spans="1:7" ht="48" customHeight="1">
      <c r="A1" s="20" t="s">
        <v>40</v>
      </c>
      <c r="B1" s="20"/>
      <c r="C1" s="20"/>
      <c r="D1" s="21"/>
      <c r="E1" s="21"/>
      <c r="F1" s="21"/>
      <c r="G1" s="22"/>
    </row>
    <row r="2" spans="1:7" ht="27.95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ht="27.95" customHeight="1">
      <c r="A3" s="12">
        <v>1</v>
      </c>
      <c r="B3" s="12" t="s">
        <v>7</v>
      </c>
      <c r="C3" s="12" t="s">
        <v>8</v>
      </c>
      <c r="D3" s="13">
        <v>2</v>
      </c>
      <c r="E3" s="13"/>
      <c r="F3" s="13"/>
      <c r="G3" s="14" t="s">
        <v>9</v>
      </c>
    </row>
    <row r="4" spans="1:7" ht="27.95" customHeight="1">
      <c r="A4" s="12">
        <v>2</v>
      </c>
      <c r="B4" s="12" t="s">
        <v>10</v>
      </c>
      <c r="C4" s="12" t="s">
        <v>8</v>
      </c>
      <c r="D4" s="13">
        <v>14</v>
      </c>
      <c r="E4" s="13"/>
      <c r="F4" s="13"/>
      <c r="G4" s="14" t="s">
        <v>11</v>
      </c>
    </row>
    <row r="5" spans="1:7" ht="27.95" customHeight="1">
      <c r="A5" s="12">
        <v>3</v>
      </c>
      <c r="B5" s="12" t="s">
        <v>12</v>
      </c>
      <c r="C5" s="12" t="s">
        <v>8</v>
      </c>
      <c r="D5" s="13">
        <v>3</v>
      </c>
      <c r="E5" s="13"/>
      <c r="F5" s="13"/>
      <c r="G5" s="15" t="s">
        <v>13</v>
      </c>
    </row>
    <row r="6" spans="1:7" ht="27.95" customHeight="1">
      <c r="A6" s="12">
        <v>4</v>
      </c>
      <c r="B6" s="12" t="s">
        <v>14</v>
      </c>
      <c r="C6" s="12" t="s">
        <v>41</v>
      </c>
      <c r="D6" s="13">
        <f>4.23*2.18</f>
        <v>9.2214000000000009</v>
      </c>
      <c r="E6" s="13"/>
      <c r="F6" s="13"/>
      <c r="G6" s="14" t="s">
        <v>16</v>
      </c>
    </row>
    <row r="7" spans="1:7" ht="27.95" customHeight="1">
      <c r="A7" s="12">
        <v>5</v>
      </c>
      <c r="B7" s="12" t="s">
        <v>17</v>
      </c>
      <c r="C7" s="12" t="s">
        <v>8</v>
      </c>
      <c r="D7" s="13">
        <v>1</v>
      </c>
      <c r="E7" s="13"/>
      <c r="F7" s="13"/>
      <c r="G7" s="14" t="s">
        <v>18</v>
      </c>
    </row>
    <row r="8" spans="1:7" ht="27.95" customHeight="1">
      <c r="A8" s="12">
        <v>6</v>
      </c>
      <c r="B8" s="12" t="s">
        <v>19</v>
      </c>
      <c r="C8" s="12" t="s">
        <v>20</v>
      </c>
      <c r="D8" s="13">
        <v>1</v>
      </c>
      <c r="E8" s="13"/>
      <c r="F8" s="13"/>
      <c r="G8" s="14" t="s">
        <v>21</v>
      </c>
    </row>
    <row r="9" spans="1:7" ht="27.95" customHeight="1">
      <c r="A9" s="12">
        <v>7</v>
      </c>
      <c r="B9" s="12" t="s">
        <v>22</v>
      </c>
      <c r="C9" s="12" t="s">
        <v>20</v>
      </c>
      <c r="D9" s="13">
        <v>2</v>
      </c>
      <c r="E9" s="13"/>
      <c r="F9" s="13"/>
      <c r="G9" s="14" t="s">
        <v>21</v>
      </c>
    </row>
    <row r="10" spans="1:7" ht="27.95" customHeight="1">
      <c r="A10" s="12">
        <v>8</v>
      </c>
      <c r="B10" s="12" t="s">
        <v>23</v>
      </c>
      <c r="C10" s="12" t="s">
        <v>20</v>
      </c>
      <c r="D10" s="13">
        <v>1</v>
      </c>
      <c r="E10" s="13"/>
      <c r="F10" s="13"/>
      <c r="G10" s="14" t="s">
        <v>21</v>
      </c>
    </row>
    <row r="11" spans="1:7" ht="27.95" customHeight="1">
      <c r="A11" s="12">
        <v>9</v>
      </c>
      <c r="B11" s="12" t="s">
        <v>24</v>
      </c>
      <c r="C11" s="12" t="s">
        <v>41</v>
      </c>
      <c r="D11" s="13">
        <f>5.3*4.5</f>
        <v>23.849999999999998</v>
      </c>
      <c r="E11" s="13"/>
      <c r="F11" s="13"/>
      <c r="G11" s="15" t="s">
        <v>25</v>
      </c>
    </row>
    <row r="12" spans="1:7" ht="27.95" customHeight="1">
      <c r="A12" s="12">
        <v>10</v>
      </c>
      <c r="B12" s="12" t="s">
        <v>26</v>
      </c>
      <c r="C12" s="12" t="s">
        <v>41</v>
      </c>
      <c r="D12" s="13">
        <f>3*2.9+6*2</f>
        <v>20.7</v>
      </c>
      <c r="E12" s="13"/>
      <c r="F12" s="13"/>
      <c r="G12" s="15" t="s">
        <v>27</v>
      </c>
    </row>
    <row r="13" spans="1:7" ht="27.95" customHeight="1">
      <c r="A13" s="12">
        <v>11</v>
      </c>
      <c r="B13" s="12" t="s">
        <v>28</v>
      </c>
      <c r="C13" s="12" t="s">
        <v>41</v>
      </c>
      <c r="D13" s="13">
        <f>D12</f>
        <v>20.7</v>
      </c>
      <c r="E13" s="13"/>
      <c r="F13" s="13"/>
      <c r="G13" s="15" t="s">
        <v>28</v>
      </c>
    </row>
    <row r="14" spans="1:7" ht="27.95" customHeight="1">
      <c r="A14" s="12">
        <v>12</v>
      </c>
      <c r="B14" s="12" t="s">
        <v>29</v>
      </c>
      <c r="C14" s="12" t="s">
        <v>30</v>
      </c>
      <c r="D14" s="13">
        <f>(3+6)*2</f>
        <v>18</v>
      </c>
      <c r="E14" s="13"/>
      <c r="F14" s="13"/>
      <c r="G14" s="15" t="s">
        <v>31</v>
      </c>
    </row>
    <row r="15" spans="1:7" ht="27.95" customHeight="1">
      <c r="A15" s="12">
        <v>13</v>
      </c>
      <c r="B15" s="16" t="s">
        <v>32</v>
      </c>
      <c r="C15" s="12" t="s">
        <v>33</v>
      </c>
      <c r="D15" s="13">
        <v>1</v>
      </c>
      <c r="E15" s="13"/>
      <c r="F15" s="13"/>
      <c r="G15" s="15"/>
    </row>
    <row r="16" spans="1:7" s="8" customFormat="1" ht="27.95" customHeight="1">
      <c r="A16" s="23" t="s">
        <v>46</v>
      </c>
      <c r="B16" s="24"/>
      <c r="C16" s="24"/>
      <c r="D16" s="24"/>
      <c r="E16" s="25"/>
      <c r="F16" s="17"/>
      <c r="G16" s="18"/>
    </row>
  </sheetData>
  <mergeCells count="2">
    <mergeCell ref="A1:G1"/>
    <mergeCell ref="A16:E1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A8" sqref="A8:E8"/>
    </sheetView>
  </sheetViews>
  <sheetFormatPr defaultColWidth="9" defaultRowHeight="13.5"/>
  <cols>
    <col min="1" max="1" width="6.75" customWidth="1"/>
    <col min="2" max="2" width="19.875" customWidth="1"/>
    <col min="4" max="4" width="11.875" customWidth="1"/>
    <col min="5" max="5" width="11" customWidth="1"/>
    <col min="6" max="6" width="10.5" customWidth="1"/>
    <col min="7" max="7" width="18.125" customWidth="1"/>
  </cols>
  <sheetData>
    <row r="1" spans="1:7" ht="43.5" customHeight="1">
      <c r="A1" s="26" t="s">
        <v>42</v>
      </c>
      <c r="B1" s="27"/>
      <c r="C1" s="27"/>
      <c r="D1" s="28"/>
      <c r="E1" s="28"/>
      <c r="F1" s="28"/>
      <c r="G1" s="29"/>
    </row>
    <row r="2" spans="1:7" ht="30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ht="30" customHeight="1">
      <c r="A3" s="1">
        <v>1</v>
      </c>
      <c r="B3" s="1" t="s">
        <v>34</v>
      </c>
      <c r="C3" s="1" t="s">
        <v>33</v>
      </c>
      <c r="D3" s="2">
        <v>1</v>
      </c>
      <c r="E3" s="2"/>
      <c r="F3" s="2"/>
      <c r="G3" s="4" t="s">
        <v>35</v>
      </c>
    </row>
    <row r="4" spans="1:7" ht="30" customHeight="1">
      <c r="A4" s="1">
        <v>2</v>
      </c>
      <c r="B4" s="1" t="s">
        <v>36</v>
      </c>
      <c r="C4" s="1" t="s">
        <v>15</v>
      </c>
      <c r="D4" s="2">
        <f>4.5*2.4</f>
        <v>10.799999999999999</v>
      </c>
      <c r="E4" s="2"/>
      <c r="F4" s="2"/>
      <c r="G4" s="4" t="s">
        <v>37</v>
      </c>
    </row>
    <row r="5" spans="1:7" ht="30" customHeight="1">
      <c r="A5" s="1">
        <v>3</v>
      </c>
      <c r="B5" s="1" t="s">
        <v>38</v>
      </c>
      <c r="C5" s="1" t="s">
        <v>15</v>
      </c>
      <c r="D5" s="2">
        <f>8.1*2.2</f>
        <v>17.82</v>
      </c>
      <c r="E5" s="2"/>
      <c r="F5" s="2"/>
      <c r="G5" s="5" t="s">
        <v>39</v>
      </c>
    </row>
    <row r="6" spans="1:7" ht="30" customHeight="1">
      <c r="A6" s="1">
        <v>4</v>
      </c>
      <c r="B6" s="1" t="s">
        <v>29</v>
      </c>
      <c r="C6" s="1" t="s">
        <v>30</v>
      </c>
      <c r="D6" s="2">
        <v>8.1</v>
      </c>
      <c r="E6" s="19" t="s">
        <v>43</v>
      </c>
      <c r="F6" s="2"/>
      <c r="G6" s="34" t="s">
        <v>31</v>
      </c>
    </row>
    <row r="7" spans="1:7" ht="30" customHeight="1">
      <c r="A7" s="1">
        <v>5</v>
      </c>
      <c r="B7" s="34" t="s">
        <v>44</v>
      </c>
      <c r="C7" s="1" t="s">
        <v>15</v>
      </c>
      <c r="D7" s="2">
        <v>52.65</v>
      </c>
      <c r="E7" s="19"/>
      <c r="F7" s="2"/>
      <c r="G7" s="6"/>
    </row>
    <row r="8" spans="1:7" ht="30" customHeight="1">
      <c r="A8" s="30" t="s">
        <v>45</v>
      </c>
      <c r="B8" s="31"/>
      <c r="C8" s="31"/>
      <c r="D8" s="31"/>
      <c r="E8" s="32"/>
      <c r="F8" s="7"/>
      <c r="G8" s="7"/>
    </row>
  </sheetData>
  <mergeCells count="2">
    <mergeCell ref="A1:G1"/>
    <mergeCell ref="A8:E8"/>
  </mergeCells>
  <phoneticPr fontId="12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activeCell="F19" sqref="F19"/>
    </sheetView>
  </sheetViews>
  <sheetFormatPr defaultColWidth="9" defaultRowHeight="13.5"/>
  <sheetData>
    <row r="1" spans="1:6">
      <c r="A1" s="33"/>
      <c r="B1" s="33"/>
      <c r="C1" s="33"/>
      <c r="D1" s="33"/>
      <c r="E1" s="33"/>
      <c r="F1" s="33"/>
    </row>
  </sheetData>
  <mergeCells count="1">
    <mergeCell ref="A1:F1"/>
  </mergeCells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员工休息室</vt:lpstr>
      <vt:lpstr>健身房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2021-07-26T07:08:43Z</cp:lastPrinted>
  <dcterms:created xsi:type="dcterms:W3CDTF">2021-04-23T08:26:00Z</dcterms:created>
  <dcterms:modified xsi:type="dcterms:W3CDTF">2021-07-27T03:04:21Z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43DE7CC653BD4B32B640A1AE8947ADC0</vt:lpwstr>
  </property>
  <property fmtid="{D5CDD505-2E9C-101B-9397-08002B2CF9AE}" pid="3" name="KSOProductBuildVer">
    <vt:lpwstr>2052-11.1.0.10667</vt:lpwstr>
  </property>
</Properties>
</file>